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65456" windowWidth="17740" windowHeight="21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<sst xmlns="http://schemas.openxmlformats.org/spreadsheetml/2006/main" count="38" uniqueCount="38">
  <si>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2) Enter your starting "Premier qualifying dollars" in F4</t>
  </si>
  <si>
    <t xml:space="preserve"> 3) Enter your starting mileage balance in F5</t>
  </si>
  <si>
    <t xml:space="preserve"> 4) Enter your starting PQM balance in F6</t>
  </si>
  <si>
    <t xml:space="preserve"> 5) Enter your total segments to date in F7</t>
  </si>
  <si>
    <t xml:space="preserve"> 6) Delete the sample data in C11 through F12</t>
  </si>
  <si>
    <t xml:space="preserve"> 7) Do NOT delete the formulas in the yellow columns.  If you do, use the values in row 12 (not row 11) and copy them down.</t>
  </si>
  <si>
    <t xml:space="preserve"> 8) If you require more columns, insert them towards the bottom and then drag down existing formulas in the yellow cells in the row above.</t>
  </si>
  <si>
    <t xml:space="preserve">To use: </t>
  </si>
  <si>
    <t xml:space="preserve"> 9) If you are promoted to a higher level during the year, copy and "paste values" for the existing figures in column "G", then update cell C7.</t>
  </si>
  <si>
    <t>Total Premier Quallifying Dollars:</t>
  </si>
  <si>
    <t>Status levels</t>
  </si>
  <si>
    <t>Multiplier</t>
  </si>
  <si>
    <t>Created by: Tom Robb, tom@tomrobb.com</t>
  </si>
  <si>
    <t>Feel free to copy and modify.</t>
  </si>
  <si>
    <t>Silver</t>
  </si>
  <si>
    <t>Gold</t>
  </si>
  <si>
    <t>Platninum</t>
  </si>
  <si>
    <t>1K</t>
  </si>
  <si>
    <t>Your multiplier--&gt;</t>
  </si>
  <si>
    <t>Date</t>
  </si>
  <si>
    <t>From</t>
  </si>
  <si>
    <t>To</t>
  </si>
  <si>
    <t>Actual miles</t>
  </si>
  <si>
    <t>PQMs at start:</t>
  </si>
  <si>
    <t>RDMs at start:</t>
  </si>
  <si>
    <t>Total  RDMs</t>
  </si>
  <si>
    <t>EWR</t>
  </si>
  <si>
    <t>SFO</t>
  </si>
  <si>
    <t>Segment Spend</t>
  </si>
  <si>
    <t>RDMs this segment</t>
  </si>
  <si>
    <t>SFO</t>
  </si>
  <si>
    <t>EWR</t>
  </si>
  <si>
    <t>PQM Mulitplier</t>
  </si>
  <si>
    <t>Total PQMs</t>
  </si>
  <si>
    <t xml:space="preserve">PQD at start: </t>
  </si>
  <si>
    <t>Segments start:</t>
  </si>
  <si>
    <t>Total Segments</t>
  </si>
  <si>
    <t xml:space="preserve"> 1) Enter your own multiplier in cell C7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</si>
</sst>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\$#,##0_);[Red]\(\$#,##0\)"/>
    <numFmt numFmtId="180" formatCode="General"/>
  </numFmts>
  <fonts count="5">
    <font>
      <sz val="11"/>
      <name val="MS Pゴシック"/>
      <family val="0"/>
    </font>
    <font>
      <b/>
      <sz val="11"/>
      <name val="MS Pゴシック"/>
      <family val="0"/>
    </font>
    <font>
      <i/>
      <sz val="11"/>
      <name val="MS Pゴシック"/>
      <family val="0"/>
    </font>
    <font>
      <b/>
      <i/>
      <sz val="11"/>
      <name val="MS Pゴシック"/>
      <family val="0"/>
    </font>
    <font>
      <sz val="6"/>
      <name val="MS Pゴシック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2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24" fontId="0" fillId="3" borderId="9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1" fillId="0" borderId="10" xfId="0" applyFont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4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showGridLines="0" tabSelected="1" workbookViewId="0" topLeftCell="A2">
      <selection activeCell="G48" sqref="G48"/>
    </sheetView>
  </sheetViews>
  <sheetFormatPr defaultColWidth="12.796875" defaultRowHeight="14.25"/>
  <cols>
    <col min="1" max="1" width="2.09765625" style="0" customWidth="1"/>
    <col min="2" max="2" width="12.5" style="0" customWidth="1"/>
    <col min="3" max="3" width="7" style="0" customWidth="1"/>
    <col min="4" max="4" width="5" style="0" customWidth="1"/>
    <col min="5" max="5" width="11.59765625" style="0" customWidth="1"/>
    <col min="6" max="6" width="10.19921875" style="0" customWidth="1"/>
    <col min="7" max="7" width="9.59765625" style="0" customWidth="1"/>
    <col min="8" max="8" width="8.3984375" style="0" customWidth="1"/>
    <col min="9" max="9" width="6.59765625" style="0" customWidth="1"/>
    <col min="10" max="10" width="6.8984375" style="0" customWidth="1"/>
    <col min="11" max="11" width="7.19921875" style="0" customWidth="1"/>
  </cols>
  <sheetData>
    <row r="1" ht="7.5" customHeight="1" thickBot="1"/>
    <row r="2" spans="2:3" ht="16.5">
      <c r="B2" s="13" t="s">
        <v>10</v>
      </c>
      <c r="C2" s="19" t="s">
        <v>11</v>
      </c>
    </row>
    <row r="3" spans="2:3" ht="18" thickBot="1">
      <c r="B3" s="7" t="s">
        <v>14</v>
      </c>
      <c r="C3" s="20">
        <v>2</v>
      </c>
    </row>
    <row r="4" spans="2:6" ht="16.5">
      <c r="B4" s="7" t="s">
        <v>15</v>
      </c>
      <c r="C4" s="20">
        <v>3</v>
      </c>
      <c r="E4" s="13" t="s">
        <v>34</v>
      </c>
      <c r="F4" s="14">
        <v>520</v>
      </c>
    </row>
    <row r="5" spans="2:6" ht="16.5">
      <c r="B5" s="7" t="s">
        <v>16</v>
      </c>
      <c r="C5" s="20">
        <v>4</v>
      </c>
      <c r="E5" s="7" t="s">
        <v>24</v>
      </c>
      <c r="F5" s="15">
        <v>10000</v>
      </c>
    </row>
    <row r="6" spans="2:7" ht="16.5">
      <c r="B6" s="7" t="s">
        <v>17</v>
      </c>
      <c r="C6" s="20">
        <v>6</v>
      </c>
      <c r="E6" s="7" t="s">
        <v>23</v>
      </c>
      <c r="F6" s="15">
        <v>20000</v>
      </c>
      <c r="G6" s="2"/>
    </row>
    <row r="7" spans="2:7" ht="18" thickBot="1">
      <c r="B7" s="17" t="s">
        <v>18</v>
      </c>
      <c r="C7" s="18">
        <v>6</v>
      </c>
      <c r="E7" s="9" t="s">
        <v>35</v>
      </c>
      <c r="F7" s="16">
        <v>5</v>
      </c>
      <c r="G7" s="2"/>
    </row>
    <row r="9" ht="18" thickBot="1"/>
    <row r="10" spans="2:11" s="3" customFormat="1" ht="33.75">
      <c r="B10" s="31" t="s">
        <v>19</v>
      </c>
      <c r="C10" s="32" t="s">
        <v>20</v>
      </c>
      <c r="D10" s="32" t="s">
        <v>21</v>
      </c>
      <c r="E10" s="32" t="s">
        <v>22</v>
      </c>
      <c r="F10" s="32" t="s">
        <v>28</v>
      </c>
      <c r="G10" s="32" t="s">
        <v>29</v>
      </c>
      <c r="H10" s="32" t="s">
        <v>25</v>
      </c>
      <c r="I10" s="32" t="s">
        <v>32</v>
      </c>
      <c r="J10" s="6" t="s">
        <v>33</v>
      </c>
      <c r="K10" s="6" t="s">
        <v>36</v>
      </c>
    </row>
    <row r="11" spans="2:11" ht="16.5">
      <c r="B11" s="7"/>
      <c r="C11" s="1" t="s">
        <v>26</v>
      </c>
      <c r="D11" s="1" t="s">
        <v>27</v>
      </c>
      <c r="E11" s="1">
        <v>2565</v>
      </c>
      <c r="F11" s="4">
        <v>215</v>
      </c>
      <c r="G11" s="5">
        <f>F11*(C$7+5)</f>
        <v>2365</v>
      </c>
      <c r="H11" s="5">
        <f>F5+G11</f>
        <v>12365</v>
      </c>
      <c r="I11" s="27">
        <v>1</v>
      </c>
      <c r="J11" s="29">
        <f>(F5*I11)+E11</f>
        <v>12565</v>
      </c>
      <c r="K11" s="8">
        <f>IF(ISBLANK(E11)," ",(F$7)+(1*I11))</f>
        <v>6</v>
      </c>
    </row>
    <row r="12" spans="2:11" ht="16.5">
      <c r="B12" s="7"/>
      <c r="C12" s="1" t="s">
        <v>30</v>
      </c>
      <c r="D12" s="1" t="s">
        <v>31</v>
      </c>
      <c r="E12" s="1">
        <v>2565</v>
      </c>
      <c r="F12" s="4">
        <v>215</v>
      </c>
      <c r="G12" s="5">
        <f>F12*(C$7+5)</f>
        <v>2365</v>
      </c>
      <c r="H12" s="5">
        <f>H11+G12</f>
        <v>14730</v>
      </c>
      <c r="I12" s="27">
        <v>1</v>
      </c>
      <c r="J12" s="29">
        <f>J11+(E12*I12)</f>
        <v>15130</v>
      </c>
      <c r="K12" s="8">
        <f>IF(ISBLANK(E12)," ",K11+(1*I12))</f>
        <v>7</v>
      </c>
    </row>
    <row r="13" spans="2:11" ht="16.5">
      <c r="B13" s="7"/>
      <c r="C13" s="1"/>
      <c r="D13" s="1"/>
      <c r="E13" s="1"/>
      <c r="F13" s="1"/>
      <c r="G13" s="5">
        <f>IF(F13&gt;0,F13*(C$7+5),"")</f>
      </c>
      <c r="H13" s="5">
        <f>IF(ISBLANK(G13),H12+G13,"")</f>
      </c>
      <c r="I13" s="27">
        <v>1</v>
      </c>
      <c r="J13" s="29">
        <f>IF(E13&gt;0,J12+E3,"")</f>
      </c>
      <c r="K13" s="8" t="str">
        <f aca="true" t="shared" si="0" ref="K13:K33">IF(ISBLANK(E13)," ",K12+1)</f>
        <v> </v>
      </c>
    </row>
    <row r="14" spans="2:11" ht="16.5">
      <c r="B14" s="7"/>
      <c r="C14" s="1"/>
      <c r="D14" s="1"/>
      <c r="E14" s="1"/>
      <c r="F14" s="1"/>
      <c r="G14" s="5">
        <f aca="true" t="shared" si="1" ref="G14:G33">IF(F14&gt;0,F14*(C$7+5),"")</f>
      </c>
      <c r="H14" s="5">
        <f aca="true" t="shared" si="2" ref="H14:H33">IF(ISBLANK(G14),H13+G14,"")</f>
      </c>
      <c r="I14" s="27">
        <v>1</v>
      </c>
      <c r="J14" s="29">
        <f>IF(E14&gt;0,J13+#REF!,"")</f>
      </c>
      <c r="K14" s="8" t="str">
        <f t="shared" si="0"/>
        <v> </v>
      </c>
    </row>
    <row r="15" spans="2:11" ht="16.5">
      <c r="B15" s="7"/>
      <c r="C15" s="1"/>
      <c r="D15" s="1"/>
      <c r="E15" s="1"/>
      <c r="F15" s="1"/>
      <c r="G15" s="5">
        <f t="shared" si="1"/>
      </c>
      <c r="H15" s="5">
        <f t="shared" si="2"/>
      </c>
      <c r="I15" s="27">
        <v>1</v>
      </c>
      <c r="J15" s="29">
        <f>IF(E15&gt;0,J14+E4,"")</f>
      </c>
      <c r="K15" s="8" t="str">
        <f t="shared" si="0"/>
        <v> </v>
      </c>
    </row>
    <row r="16" spans="2:11" ht="16.5">
      <c r="B16" s="7"/>
      <c r="C16" s="1"/>
      <c r="D16" s="1"/>
      <c r="E16" s="1"/>
      <c r="F16" s="1"/>
      <c r="G16" s="5">
        <f t="shared" si="1"/>
      </c>
      <c r="H16" s="5">
        <f t="shared" si="2"/>
      </c>
      <c r="I16" s="27">
        <v>1</v>
      </c>
      <c r="J16" s="29">
        <f>IF(E16&gt;0,J15+E5,"")</f>
      </c>
      <c r="K16" s="8" t="str">
        <f t="shared" si="0"/>
        <v> </v>
      </c>
    </row>
    <row r="17" spans="2:11" ht="16.5">
      <c r="B17" s="7"/>
      <c r="C17" s="1"/>
      <c r="D17" s="1"/>
      <c r="E17" s="1"/>
      <c r="F17" s="1"/>
      <c r="G17" s="5">
        <f t="shared" si="1"/>
      </c>
      <c r="H17" s="5">
        <f t="shared" si="2"/>
      </c>
      <c r="I17" s="27">
        <v>1</v>
      </c>
      <c r="J17" s="29">
        <f>IF(E17&gt;0,J16+E6,"")</f>
      </c>
      <c r="K17" s="8" t="str">
        <f t="shared" si="0"/>
        <v> </v>
      </c>
    </row>
    <row r="18" spans="2:11" ht="16.5">
      <c r="B18" s="7"/>
      <c r="C18" s="1"/>
      <c r="D18" s="1"/>
      <c r="E18" s="1"/>
      <c r="F18" s="1"/>
      <c r="G18" s="5">
        <f t="shared" si="1"/>
      </c>
      <c r="H18" s="5">
        <f t="shared" si="2"/>
      </c>
      <c r="I18" s="27">
        <v>1</v>
      </c>
      <c r="J18" s="29">
        <f aca="true" t="shared" si="3" ref="J18:J33">IF(E18&gt;0,J17+E8,"")</f>
      </c>
      <c r="K18" s="8" t="str">
        <f t="shared" si="0"/>
        <v> </v>
      </c>
    </row>
    <row r="19" spans="2:11" ht="16.5">
      <c r="B19" s="7"/>
      <c r="C19" s="1"/>
      <c r="D19" s="1"/>
      <c r="E19" s="1"/>
      <c r="F19" s="1"/>
      <c r="G19" s="5">
        <f t="shared" si="1"/>
      </c>
      <c r="H19" s="5">
        <f t="shared" si="2"/>
      </c>
      <c r="I19" s="27">
        <v>1</v>
      </c>
      <c r="J19" s="29">
        <f t="shared" si="3"/>
      </c>
      <c r="K19" s="8" t="str">
        <f t="shared" si="0"/>
        <v> </v>
      </c>
    </row>
    <row r="20" spans="2:11" ht="16.5">
      <c r="B20" s="7"/>
      <c r="C20" s="1"/>
      <c r="D20" s="1"/>
      <c r="E20" s="1"/>
      <c r="F20" s="1"/>
      <c r="G20" s="5">
        <f t="shared" si="1"/>
      </c>
      <c r="H20" s="5">
        <f t="shared" si="2"/>
      </c>
      <c r="I20" s="27">
        <v>1</v>
      </c>
      <c r="J20" s="29">
        <f t="shared" si="3"/>
      </c>
      <c r="K20" s="8" t="str">
        <f t="shared" si="0"/>
        <v> </v>
      </c>
    </row>
    <row r="21" spans="2:11" ht="16.5">
      <c r="B21" s="7"/>
      <c r="C21" s="1"/>
      <c r="D21" s="1"/>
      <c r="E21" s="1"/>
      <c r="F21" s="1"/>
      <c r="G21" s="5">
        <f t="shared" si="1"/>
      </c>
      <c r="H21" s="5">
        <f t="shared" si="2"/>
      </c>
      <c r="I21" s="27">
        <v>1</v>
      </c>
      <c r="J21" s="29">
        <f t="shared" si="3"/>
      </c>
      <c r="K21" s="8" t="str">
        <f t="shared" si="0"/>
        <v> </v>
      </c>
    </row>
    <row r="22" spans="2:11" ht="16.5">
      <c r="B22" s="7"/>
      <c r="C22" s="1"/>
      <c r="D22" s="1"/>
      <c r="E22" s="1"/>
      <c r="F22" s="1"/>
      <c r="G22" s="5">
        <f t="shared" si="1"/>
      </c>
      <c r="H22" s="5">
        <f t="shared" si="2"/>
      </c>
      <c r="I22" s="27">
        <v>1</v>
      </c>
      <c r="J22" s="29">
        <f t="shared" si="3"/>
      </c>
      <c r="K22" s="8" t="str">
        <f t="shared" si="0"/>
        <v> </v>
      </c>
    </row>
    <row r="23" spans="2:11" ht="16.5">
      <c r="B23" s="7"/>
      <c r="C23" s="1"/>
      <c r="D23" s="1"/>
      <c r="E23" s="1"/>
      <c r="F23" s="1"/>
      <c r="G23" s="5">
        <f t="shared" si="1"/>
      </c>
      <c r="H23" s="5">
        <f t="shared" si="2"/>
      </c>
      <c r="I23" s="27">
        <v>1</v>
      </c>
      <c r="J23" s="29">
        <f t="shared" si="3"/>
      </c>
      <c r="K23" s="8" t="str">
        <f t="shared" si="0"/>
        <v> </v>
      </c>
    </row>
    <row r="24" spans="2:11" ht="16.5">
      <c r="B24" s="7"/>
      <c r="C24" s="1"/>
      <c r="D24" s="1"/>
      <c r="E24" s="1"/>
      <c r="F24" s="1"/>
      <c r="G24" s="5">
        <f t="shared" si="1"/>
      </c>
      <c r="H24" s="5">
        <f t="shared" si="2"/>
      </c>
      <c r="I24" s="27">
        <v>1</v>
      </c>
      <c r="J24" s="29">
        <f t="shared" si="3"/>
      </c>
      <c r="K24" s="8" t="str">
        <f t="shared" si="0"/>
        <v> </v>
      </c>
    </row>
    <row r="25" spans="2:11" ht="16.5">
      <c r="B25" s="7"/>
      <c r="C25" s="1"/>
      <c r="D25" s="1"/>
      <c r="E25" s="1"/>
      <c r="F25" s="1"/>
      <c r="G25" s="5">
        <f t="shared" si="1"/>
      </c>
      <c r="H25" s="5">
        <f t="shared" si="2"/>
      </c>
      <c r="I25" s="27">
        <v>1</v>
      </c>
      <c r="J25" s="29">
        <f t="shared" si="3"/>
      </c>
      <c r="K25" s="8" t="str">
        <f t="shared" si="0"/>
        <v> </v>
      </c>
    </row>
    <row r="26" spans="2:11" ht="16.5">
      <c r="B26" s="7"/>
      <c r="C26" s="1"/>
      <c r="D26" s="1"/>
      <c r="E26" s="1"/>
      <c r="F26" s="1"/>
      <c r="G26" s="5">
        <f t="shared" si="1"/>
      </c>
      <c r="H26" s="5">
        <f t="shared" si="2"/>
      </c>
      <c r="I26" s="27">
        <v>1</v>
      </c>
      <c r="J26" s="29">
        <f t="shared" si="3"/>
      </c>
      <c r="K26" s="8" t="str">
        <f t="shared" si="0"/>
        <v> </v>
      </c>
    </row>
    <row r="27" spans="2:11" ht="16.5">
      <c r="B27" s="7"/>
      <c r="C27" s="1"/>
      <c r="D27" s="1"/>
      <c r="E27" s="1"/>
      <c r="F27" s="1"/>
      <c r="G27" s="5">
        <f t="shared" si="1"/>
      </c>
      <c r="H27" s="5">
        <f t="shared" si="2"/>
      </c>
      <c r="I27" s="27">
        <v>1</v>
      </c>
      <c r="J27" s="29">
        <f t="shared" si="3"/>
      </c>
      <c r="K27" s="8" t="str">
        <f t="shared" si="0"/>
        <v> </v>
      </c>
    </row>
    <row r="28" spans="2:11" ht="16.5">
      <c r="B28" s="7"/>
      <c r="C28" s="1"/>
      <c r="D28" s="1"/>
      <c r="E28" s="1"/>
      <c r="F28" s="1"/>
      <c r="G28" s="5">
        <f t="shared" si="1"/>
      </c>
      <c r="H28" s="5">
        <f t="shared" si="2"/>
      </c>
      <c r="I28" s="27">
        <v>1</v>
      </c>
      <c r="J28" s="29">
        <f t="shared" si="3"/>
      </c>
      <c r="K28" s="8" t="str">
        <f t="shared" si="0"/>
        <v> </v>
      </c>
    </row>
    <row r="29" spans="2:11" ht="16.5">
      <c r="B29" s="7"/>
      <c r="C29" s="1"/>
      <c r="D29" s="1"/>
      <c r="E29" s="1"/>
      <c r="F29" s="1"/>
      <c r="G29" s="5">
        <f t="shared" si="1"/>
      </c>
      <c r="H29" s="5">
        <f t="shared" si="2"/>
      </c>
      <c r="I29" s="27">
        <v>1</v>
      </c>
      <c r="J29" s="29">
        <f t="shared" si="3"/>
      </c>
      <c r="K29" s="8" t="str">
        <f t="shared" si="0"/>
        <v> </v>
      </c>
    </row>
    <row r="30" spans="2:11" ht="16.5">
      <c r="B30" s="7"/>
      <c r="C30" s="1"/>
      <c r="D30" s="1"/>
      <c r="E30" s="1"/>
      <c r="F30" s="1"/>
      <c r="G30" s="5">
        <f t="shared" si="1"/>
      </c>
      <c r="H30" s="5">
        <f t="shared" si="2"/>
      </c>
      <c r="I30" s="27">
        <v>1</v>
      </c>
      <c r="J30" s="29">
        <f t="shared" si="3"/>
      </c>
      <c r="K30" s="8" t="str">
        <f t="shared" si="0"/>
        <v> </v>
      </c>
    </row>
    <row r="31" spans="2:11" ht="16.5">
      <c r="B31" s="7"/>
      <c r="C31" s="1"/>
      <c r="D31" s="1"/>
      <c r="E31" s="1"/>
      <c r="F31" s="1"/>
      <c r="G31" s="5">
        <f t="shared" si="1"/>
      </c>
      <c r="H31" s="5">
        <f t="shared" si="2"/>
      </c>
      <c r="I31" s="27">
        <v>1</v>
      </c>
      <c r="J31" s="29">
        <f t="shared" si="3"/>
      </c>
      <c r="K31" s="8" t="str">
        <f t="shared" si="0"/>
        <v> </v>
      </c>
    </row>
    <row r="32" spans="2:11" ht="16.5">
      <c r="B32" s="7"/>
      <c r="C32" s="1"/>
      <c r="D32" s="1"/>
      <c r="E32" s="1"/>
      <c r="F32" s="1"/>
      <c r="G32" s="5">
        <f t="shared" si="1"/>
      </c>
      <c r="H32" s="5">
        <f t="shared" si="2"/>
      </c>
      <c r="I32" s="27">
        <v>1</v>
      </c>
      <c r="J32" s="29">
        <f t="shared" si="3"/>
      </c>
      <c r="K32" s="8" t="str">
        <f t="shared" si="0"/>
        <v> </v>
      </c>
    </row>
    <row r="33" spans="2:11" ht="18" thickBot="1">
      <c r="B33" s="9"/>
      <c r="C33" s="10"/>
      <c r="D33" s="10"/>
      <c r="E33" s="10"/>
      <c r="F33" s="10"/>
      <c r="G33" s="11">
        <f t="shared" si="1"/>
      </c>
      <c r="H33" s="11">
        <f t="shared" si="2"/>
      </c>
      <c r="I33" s="28">
        <v>1</v>
      </c>
      <c r="J33" s="30">
        <f t="shared" si="3"/>
      </c>
      <c r="K33" s="12" t="str">
        <f t="shared" si="0"/>
        <v> </v>
      </c>
    </row>
    <row r="34" spans="3:6" ht="18" thickBot="1">
      <c r="C34" s="23" t="s">
        <v>9</v>
      </c>
      <c r="D34" s="24"/>
      <c r="E34" s="25"/>
      <c r="F34" s="26">
        <f>SUM(F11:F33)+$F$4</f>
        <v>950</v>
      </c>
    </row>
    <row r="35" ht="16.5">
      <c r="B35" s="21" t="s">
        <v>7</v>
      </c>
    </row>
    <row r="36" spans="2:5" ht="16.5">
      <c r="B36" s="22" t="s">
        <v>37</v>
      </c>
      <c r="C36" s="22"/>
      <c r="D36" s="22"/>
      <c r="E36" s="22"/>
    </row>
    <row r="37" spans="2:6" ht="16.5">
      <c r="B37" s="22" t="s">
        <v>0</v>
      </c>
      <c r="C37" s="22"/>
      <c r="D37" s="22"/>
      <c r="E37" s="22"/>
      <c r="F37" s="22"/>
    </row>
    <row r="38" spans="2:5" ht="16.5">
      <c r="B38" s="22" t="s">
        <v>1</v>
      </c>
      <c r="C38" s="22"/>
      <c r="D38" s="22"/>
      <c r="E38" s="22"/>
    </row>
    <row r="39" spans="2:5" ht="16.5">
      <c r="B39" s="22" t="s">
        <v>2</v>
      </c>
      <c r="C39" s="22"/>
      <c r="D39" s="22"/>
      <c r="E39" s="22"/>
    </row>
    <row r="40" spans="2:5" ht="16.5">
      <c r="B40" s="22" t="s">
        <v>3</v>
      </c>
      <c r="C40" s="22"/>
      <c r="D40" s="22"/>
      <c r="E40" s="22"/>
    </row>
    <row r="41" spans="2:5" ht="16.5">
      <c r="B41" s="22" t="s">
        <v>4</v>
      </c>
      <c r="C41" s="22"/>
      <c r="D41" s="22"/>
      <c r="E41" s="22"/>
    </row>
    <row r="42" spans="2:11" ht="16.5">
      <c r="B42" s="22" t="s">
        <v>5</v>
      </c>
      <c r="C42" s="22"/>
      <c r="D42" s="22"/>
      <c r="E42" s="22"/>
      <c r="F42" s="22"/>
      <c r="G42" s="22"/>
      <c r="H42" s="22"/>
      <c r="I42" s="22"/>
      <c r="J42" s="22"/>
      <c r="K42" s="22"/>
    </row>
    <row r="43" ht="16.5">
      <c r="B43" t="s">
        <v>6</v>
      </c>
    </row>
    <row r="44" ht="16.5">
      <c r="B44" t="s">
        <v>8</v>
      </c>
    </row>
    <row r="46" spans="2:7" ht="16.5">
      <c r="B46" s="21" t="s">
        <v>12</v>
      </c>
      <c r="C46" s="21"/>
      <c r="D46" s="21"/>
      <c r="E46" s="21"/>
      <c r="F46" s="21" t="s">
        <v>13</v>
      </c>
      <c r="G46" s="21"/>
    </row>
  </sheetData>
  <mergeCells count="8">
    <mergeCell ref="C34:E34"/>
    <mergeCell ref="B42:K42"/>
    <mergeCell ref="B41:E41"/>
    <mergeCell ref="B39:E39"/>
    <mergeCell ref="B38:E38"/>
    <mergeCell ref="B37:F37"/>
    <mergeCell ref="B36:E36"/>
    <mergeCell ref="B40:E40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 Sangyo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 #3</dc:creator>
  <cp:keywords/>
  <dc:description/>
  <cp:lastModifiedBy>Editor #3</cp:lastModifiedBy>
  <dcterms:created xsi:type="dcterms:W3CDTF">2015-05-25T01:06:51Z</dcterms:created>
  <dcterms:modified xsi:type="dcterms:W3CDTF">2015-05-26T05:08:11Z</dcterms:modified>
  <cp:category/>
  <cp:version/>
  <cp:contentType/>
  <cp:contentStatus/>
</cp:coreProperties>
</file>